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workbookProtection workbookPassword="F376" lockStructure="1"/>
  <bookViews>
    <workbookView xWindow="0" yWindow="0" windowWidth="28800" windowHeight="11925"/>
  </bookViews>
  <sheets>
    <sheet name="EAA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9" i="1" s="1"/>
  <c r="G19" i="1" s="1"/>
  <c r="G17" i="1"/>
  <c r="F17" i="1"/>
  <c r="F16" i="1"/>
  <c r="G16" i="1" s="1"/>
  <c r="F15" i="1"/>
  <c r="G15" i="1" s="1"/>
  <c r="F14" i="1"/>
  <c r="G14" i="1" s="1"/>
  <c r="F13" i="1"/>
  <c r="G13" i="1" s="1"/>
  <c r="F12" i="1"/>
  <c r="G12" i="1" s="1"/>
  <c r="G11" i="1"/>
  <c r="F11" i="1"/>
  <c r="E10" i="1"/>
  <c r="D10" i="1"/>
  <c r="C10" i="1"/>
  <c r="F10" i="1" s="1"/>
  <c r="G10" i="1" s="1"/>
  <c r="E8" i="1"/>
  <c r="C8" i="1"/>
  <c r="F8" i="1" l="1"/>
  <c r="G8" i="1" s="1"/>
</calcChain>
</file>

<file path=xl/sharedStrings.xml><?xml version="1.0" encoding="utf-8"?>
<sst xmlns="http://schemas.openxmlformats.org/spreadsheetml/2006/main" count="36" uniqueCount="36">
  <si>
    <t>JUNTA MUNICIPAL DE AGUA Y SANEAMIENTO DE JIMENEZ</t>
  </si>
  <si>
    <t>Estado Analítico del Activo</t>
  </si>
  <si>
    <t>Del 01 de enero al 31 de diciembre de 2024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</si>
  <si>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</si>
  <si>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</si>
  <si>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</si>
  <si>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</si>
  <si>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</si>
  <si>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</si>
  <si>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(1 + 2 - 3)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</si>
  <si>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</si>
  <si>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</si>
  <si>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</si>
  <si>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</si>
  <si>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</si>
  <si>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</si>
  <si>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</si>
  <si>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</si>
  <si>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</si>
  <si>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</si>
  <si>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</si>
  <si>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</si>
  <si>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</si>
  <si>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</si>
  <si>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</si>
  <si>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</si>
  <si>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</si>
  <si>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</si>
  <si>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</si>
  <si>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</si>
  <si>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</si>
  <si>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emisor.”</t>
  </si>
  <si>
    <t>Ing. Marcos Chavez Torres</t>
  </si>
  <si>
    <t>Director Ejecutivo</t>
  </si>
  <si>
    <t>Directora  Financiera</t>
  </si>
  <si>
    <t>L.C. Miriam Mireya Córdova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</si>
</sst>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/>
    <xf numFmtId="0" fontId="2" fillId="0" borderId="0"/>
  </cellStyleXfs>
  <cellXfs count="31">
    <xf numFmtId="0" fontId="0" fillId="0" borderId="0" xfId="0" applyNumberFormat="1" applyFont="1" applyFill="1" applyBorder="1" applyProtection="1"/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 indent="2"/>
    </xf>
    <xf numFmtId="0" fontId="4" fillId="0" borderId="4" xfId="0" applyNumberFormat="1" applyFont="1" applyFill="1" applyBorder="1" applyAlignment="1" applyProtection="1">
      <alignment horizontal="left" vertical="center" wrapText="1" indent="2"/>
    </xf>
    <xf numFmtId="0" fontId="4" fillId="0" borderId="6" xfId="0" applyNumberFormat="1" applyFont="1" applyFill="1" applyBorder="1" applyAlignment="1" applyProtection="1">
      <alignment horizontal="left" vertical="center" wrapText="1" indent="2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justify" vertical="center" wrapText="1"/>
    </xf>
    <xf numFmtId="164" fontId="3" fillId="0" borderId="11" xfId="1" applyNumberFormat="1" applyFont="1" applyFill="1" applyBorder="1" applyAlignment="1" applyProtection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10" xfId="0" applyNumberFormat="1" applyFont="1" applyFill="1" applyBorder="1" applyAlignment="1" applyProtection="1">
      <alignment horizontal="justify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Protection="1"/>
    <xf numFmtId="0" fontId="4" fillId="0" borderId="4" xfId="0" applyNumberFormat="1" applyFont="1" applyFill="1" applyBorder="1" applyProtection="1"/>
    <xf numFmtId="0" fontId="4" fillId="0" borderId="11" xfId="0" applyNumberFormat="1" applyFont="1" applyFill="1" applyBorder="1" applyProtection="1"/>
    <xf numFmtId="0" fontId="6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Protection="1">
      <protection locked="0"/>
    </xf>
    <xf numFmtId="0" fontId="8" fillId="0" borderId="0" xfId="0" applyNumberFormat="1" applyFont="1" applyFill="1" applyBorder="1" applyProtection="1"/>
    <xf numFmtId="0" fontId="3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2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3" fillId="2" borderId="4" xfId="2" applyNumberFormat="1" applyFont="1" applyFill="1" applyBorder="1" applyAlignment="1" applyProtection="1">
      <alignment horizontal="center" vertical="center"/>
    </xf>
    <xf numFmtId="0" fontId="3" fillId="2" borderId="0" xfId="2" applyNumberFormat="1" applyFont="1" applyFill="1" applyBorder="1" applyAlignment="1" applyProtection="1">
      <alignment horizontal="center" vertical="center"/>
    </xf>
    <xf numFmtId="0" fontId="3" fillId="2" borderId="5" xfId="2" applyNumberFormat="1" applyFont="1" applyFill="1" applyBorder="1" applyAlignment="1" applyProtection="1">
      <alignment horizontal="center" vertical="center"/>
    </xf>
    <xf numFmtId="0" fontId="3" fillId="2" borderId="6" xfId="2" applyNumberFormat="1" applyFont="1" applyFill="1" applyBorder="1" applyAlignment="1" applyProtection="1">
      <alignment horizontal="center" vertical="center"/>
      <protection locked="0"/>
    </xf>
    <xf numFmtId="0" fontId="3" fillId="2" borderId="7" xfId="2" applyNumberFormat="1" applyFont="1" applyFill="1" applyBorder="1" applyAlignment="1" applyProtection="1">
      <alignment horizontal="center" vertical="center"/>
      <protection locked="0"/>
    </xf>
    <xf numFmtId="0" fontId="3" fillId="2" borderId="8" xfId="2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2:G304"/>
  <sheetViews>
    <sheetView tabSelected="1" workbookViewId="0">
      <selection activeCell="B1" sqref="B1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4.85546875" style="13" customWidth="1"/>
    <col min="4" max="4" width="13.42578125" style="13" customWidth="1"/>
    <col min="5" max="5" width="14.7109375" style="13" customWidth="1"/>
    <col min="6" max="6" width="15" style="13" customWidth="1"/>
    <col min="7" max="7" width="12.42578125" style="13" customWidth="1"/>
    <col min="8" max="8" width="11.5703125" style="13" customWidth="1"/>
    <col min="9" max="16384" width="11.5703125" style="13"/>
  </cols>
  <sheetData>
    <row r="2" spans="2:7" x14ac:dyDescent="0.2">
      <c r="B2" s="20" t="s">
        <v>0</v>
      </c>
      <c r="C2" s="21"/>
      <c r="D2" s="21"/>
      <c r="E2" s="21"/>
      <c r="F2" s="21"/>
      <c r="G2" s="22"/>
    </row>
    <row r="3" spans="2:7" x14ac:dyDescent="0.2">
      <c r="B3" s="23" t="s">
        <v>1</v>
      </c>
      <c r="C3" s="24"/>
      <c r="D3" s="24"/>
      <c r="E3" s="24"/>
      <c r="F3" s="24"/>
      <c r="G3" s="25"/>
    </row>
    <row r="4" spans="2:7" x14ac:dyDescent="0.2">
      <c r="B4" s="26" t="s">
        <v>2</v>
      </c>
      <c r="C4" s="27"/>
      <c r="D4" s="27"/>
      <c r="E4" s="27"/>
      <c r="F4" s="27"/>
      <c r="G4" s="28"/>
    </row>
    <row r="5" spans="2:7" ht="24" x14ac:dyDescent="0.2">
      <c r="B5" s="29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</row>
    <row r="6" spans="2:7" x14ac:dyDescent="0.2">
      <c r="B6" s="30"/>
      <c r="C6" s="5">
        <v>1</v>
      </c>
      <c r="D6" s="5">
        <v>2</v>
      </c>
      <c r="E6" s="5">
        <v>3</v>
      </c>
      <c r="F6" s="5" t="s">
        <v>9</v>
      </c>
      <c r="G6" s="5" t="s">
        <v>10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11</v>
      </c>
      <c r="C8" s="7">
        <f>SUM(C10,C19)</f>
        <v>156036185</v>
      </c>
      <c r="D8" s="7">
        <f>SUM(D10,D19)</f>
        <v>149335878</v>
      </c>
      <c r="E8" s="7">
        <f>SUM(E10,E19)</f>
        <v>147618941</v>
      </c>
      <c r="F8" s="7">
        <f>C8+D8-E8</f>
        <v>157753122</v>
      </c>
      <c r="G8" s="7">
        <f>F8-C8</f>
        <v>1716937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12</v>
      </c>
      <c r="C10" s="7">
        <f>SUM(C11:C17)</f>
        <v>13207455</v>
      </c>
      <c r="D10" s="7">
        <f>SUM(D11:D17)</f>
        <v>140472646</v>
      </c>
      <c r="E10" s="7">
        <f>SUM(E11:E17)</f>
        <v>147319259</v>
      </c>
      <c r="F10" s="7">
        <f t="shared" ref="F10:F17" si="0">C10+D10-E10</f>
        <v>6360842</v>
      </c>
      <c r="G10" s="7">
        <f t="shared" ref="G10:G17" si="1">F10-C10</f>
        <v>-6846613</v>
      </c>
    </row>
    <row r="11" spans="2:7" x14ac:dyDescent="0.2">
      <c r="B11" s="3" t="s">
        <v>13</v>
      </c>
      <c r="C11" s="8">
        <v>4734395</v>
      </c>
      <c r="D11" s="8">
        <v>80432218</v>
      </c>
      <c r="E11" s="8">
        <v>83995692</v>
      </c>
      <c r="F11" s="12">
        <f t="shared" si="0"/>
        <v>1170921</v>
      </c>
      <c r="G11" s="12">
        <f t="shared" si="1"/>
        <v>-3563474</v>
      </c>
    </row>
    <row r="12" spans="2:7" x14ac:dyDescent="0.2">
      <c r="B12" s="3" t="s">
        <v>14</v>
      </c>
      <c r="C12" s="8">
        <v>6677136</v>
      </c>
      <c r="D12" s="8">
        <v>59143310</v>
      </c>
      <c r="E12" s="8">
        <v>62430860</v>
      </c>
      <c r="F12" s="12">
        <f t="shared" si="0"/>
        <v>3389586</v>
      </c>
      <c r="G12" s="12">
        <f t="shared" si="1"/>
        <v>-3287550</v>
      </c>
    </row>
    <row r="13" spans="2:7" x14ac:dyDescent="0.2">
      <c r="B13" s="3" t="s">
        <v>15</v>
      </c>
      <c r="C13" s="8">
        <v>23662</v>
      </c>
      <c r="D13" s="8">
        <v>897118</v>
      </c>
      <c r="E13" s="8">
        <v>892707</v>
      </c>
      <c r="F13" s="12">
        <f t="shared" si="0"/>
        <v>28073</v>
      </c>
      <c r="G13" s="12">
        <f t="shared" si="1"/>
        <v>4411</v>
      </c>
    </row>
    <row r="14" spans="2:7" x14ac:dyDescent="0.2">
      <c r="B14" s="3" t="s">
        <v>16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17</v>
      </c>
      <c r="C15" s="8">
        <v>1772262</v>
      </c>
      <c r="D15" s="8">
        <v>0</v>
      </c>
      <c r="E15" s="8">
        <v>0</v>
      </c>
      <c r="F15" s="12">
        <f t="shared" si="0"/>
        <v>1772262</v>
      </c>
      <c r="G15" s="12">
        <f t="shared" si="1"/>
        <v>0</v>
      </c>
    </row>
    <row r="16" spans="2:7" ht="24" x14ac:dyDescent="0.2">
      <c r="B16" s="3" t="s">
        <v>18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19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20</v>
      </c>
      <c r="C19" s="7">
        <f>SUM(C20:C28)</f>
        <v>142828730</v>
      </c>
      <c r="D19" s="7">
        <f>SUM(D20:D28)</f>
        <v>8863232</v>
      </c>
      <c r="E19" s="7">
        <f>SUM(E20:E28)</f>
        <v>299682</v>
      </c>
      <c r="F19" s="7">
        <f t="shared" ref="F19:F28" si="2">C19+D19-E19</f>
        <v>151392280</v>
      </c>
      <c r="G19" s="7">
        <f t="shared" ref="G19:G28" si="3">F19-C19</f>
        <v>8563550</v>
      </c>
    </row>
    <row r="20" spans="1:7" x14ac:dyDescent="0.2">
      <c r="B20" s="3" t="s">
        <v>21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22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23</v>
      </c>
      <c r="B22" s="3" t="s">
        <v>24</v>
      </c>
      <c r="C22" s="8">
        <v>117049448</v>
      </c>
      <c r="D22" s="8">
        <v>2503368</v>
      </c>
      <c r="E22" s="8">
        <v>299682</v>
      </c>
      <c r="F22" s="12">
        <f t="shared" si="2"/>
        <v>119253134</v>
      </c>
      <c r="G22" s="12">
        <f t="shared" si="3"/>
        <v>2203686</v>
      </c>
    </row>
    <row r="23" spans="1:7" x14ac:dyDescent="0.2">
      <c r="B23" s="3" t="s">
        <v>25</v>
      </c>
      <c r="C23" s="8">
        <v>25775852</v>
      </c>
      <c r="D23" s="8">
        <v>6359864</v>
      </c>
      <c r="E23" s="8">
        <v>0</v>
      </c>
      <c r="F23" s="12">
        <f t="shared" si="2"/>
        <v>32135716</v>
      </c>
      <c r="G23" s="12">
        <f t="shared" si="3"/>
        <v>6359864</v>
      </c>
    </row>
    <row r="24" spans="1:7" x14ac:dyDescent="0.2">
      <c r="B24" s="3" t="s">
        <v>26</v>
      </c>
      <c r="C24" s="8">
        <v>3430</v>
      </c>
      <c r="D24" s="8">
        <v>0</v>
      </c>
      <c r="E24" s="8">
        <v>0</v>
      </c>
      <c r="F24" s="12">
        <f t="shared" si="2"/>
        <v>3430</v>
      </c>
      <c r="G24" s="12">
        <f t="shared" si="3"/>
        <v>0</v>
      </c>
    </row>
    <row r="25" spans="1:7" ht="24" x14ac:dyDescent="0.2">
      <c r="B25" s="3" t="s">
        <v>27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 x14ac:dyDescent="0.2">
      <c r="B26" s="3" t="s">
        <v>28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29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30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x14ac:dyDescent="0.2">
      <c r="B29" s="4"/>
      <c r="C29" s="10"/>
      <c r="D29" s="10"/>
      <c r="E29" s="10"/>
      <c r="F29" s="10"/>
      <c r="G29" s="10"/>
    </row>
    <row r="30" spans="1:7" x14ac:dyDescent="0.2">
      <c r="B30" s="19" t="s">
        <v>31</v>
      </c>
    </row>
    <row r="32" spans="1:7" s="18" customFormat="1" ht="12.75" x14ac:dyDescent="0.2">
      <c r="B32" s="17"/>
    </row>
    <row r="33" spans="2:5" s="18" customFormat="1" x14ac:dyDescent="0.2"/>
    <row r="34" spans="2:5" s="18" customFormat="1" x14ac:dyDescent="0.2"/>
    <row r="35" spans="2:5" s="18" customFormat="1" x14ac:dyDescent="0.2"/>
    <row r="36" spans="2:5" s="18" customFormat="1" x14ac:dyDescent="0.2">
      <c r="B36" s="18" t="s">
        <v>32</v>
      </c>
      <c r="E36" s="18" t="s">
        <v>35</v>
      </c>
    </row>
    <row r="37" spans="2:5" s="18" customFormat="1" x14ac:dyDescent="0.2"/>
    <row r="38" spans="2:5" s="18" customFormat="1" x14ac:dyDescent="0.2">
      <c r="B38" s="18" t="s">
        <v>33</v>
      </c>
      <c r="E38" s="18" t="s">
        <v>34</v>
      </c>
    </row>
    <row r="39" spans="2:5" s="18" customFormat="1" x14ac:dyDescent="0.2"/>
    <row r="40" spans="2:5" s="18" customFormat="1" x14ac:dyDescent="0.2"/>
    <row r="41" spans="2:5" s="18" customFormat="1" x14ac:dyDescent="0.2"/>
    <row r="42" spans="2:5" s="18" customFormat="1" x14ac:dyDescent="0.2"/>
    <row r="43" spans="2:5" s="18" customFormat="1" x14ac:dyDescent="0.2"/>
    <row r="44" spans="2:5" s="18" customFormat="1" x14ac:dyDescent="0.2"/>
    <row r="45" spans="2:5" s="18" customFormat="1" x14ac:dyDescent="0.2"/>
    <row r="46" spans="2:5" s="18" customFormat="1" x14ac:dyDescent="0.2"/>
    <row r="47" spans="2:5" s="18" customFormat="1" x14ac:dyDescent="0.2"/>
    <row r="48" spans="2:5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  <row r="304" s="18" customFormat="1" x14ac:dyDescent="0.2"/>
  </sheetData>
  <sheetProtection password="F376" sheet="1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96" orientation="landscape"/>
  <headerFooter differentFirst="1">
    <firstFooter>&amp;C“Bajo protesta de decir verdad declaramos que los Estados Financieros y sus notas, son razonablemente correctos y son responsabilidad del emisor.” 
 Sello Digital: 6225430000202400004toTrimestre000020250128105114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2025-01-27T21:39:29Z</cp:lastPrinted>
  <dcterms:created xsi:type="dcterms:W3CDTF">2019-12-03T19:14:48Z</dcterms:created>
  <dcterms:modified xsi:type="dcterms:W3CDTF">2025-01-28T21:47:19Z</dcterms:modified>
</cp:coreProperties>
</file>